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86" activeTab="4"/>
  </bookViews>
  <sheets>
    <sheet name="Анадольський НВК" sheetId="1" r:id="rId1"/>
    <sheet name="Кирилівський НВК" sheetId="2" r:id="rId2"/>
    <sheet name="Іванівська ЗОШ" sheetId="3" r:id="rId3"/>
    <sheet name="Свободненська ЗОШ" sheetId="4" r:id="rId4"/>
    <sheet name="Валер'янівська ЗОШ" sheetId="5" r:id="rId5"/>
    <sheet name="Петрівська ЗОШ" sheetId="6" r:id="rId6"/>
    <sheet name="Общее" sheetId="7" r:id="rId7"/>
  </sheets>
  <definedNames/>
  <calcPr fullCalcOnLoad="1"/>
</workbook>
</file>

<file path=xl/sharedStrings.xml><?xml version="1.0" encoding="utf-8"?>
<sst xmlns="http://schemas.openxmlformats.org/spreadsheetml/2006/main" count="290" uniqueCount="122">
  <si>
    <t>Найменування</t>
  </si>
  <si>
    <t>Валер`янівська ЗОШ</t>
  </si>
  <si>
    <t>Петрівська ЗОШ</t>
  </si>
  <si>
    <t>Анадольський НВК</t>
  </si>
  <si>
    <t>Кирилівський НВК</t>
  </si>
  <si>
    <t>3.2. Загальний обсяг видатків на заклад/об’єкт за 2019 рік та план на 2020 рік, грн. *</t>
  </si>
  <si>
    <t>«за 2019 рік»</t>
  </si>
  <si>
    <t>«план на 2020 рік»</t>
  </si>
  <si>
    <t>3.2.1. у тому числі за різними типами бюджету та інших надходжень, грн.</t>
  </si>
  <si>
    <t>за 2019 рік</t>
  </si>
  <si>
    <t>на 2020 рік</t>
  </si>
  <si>
    <t>Державний бюджет</t>
  </si>
  <si>
    <t>Місцевий бюджет</t>
  </si>
  <si>
    <t>Інші надходження</t>
  </si>
  <si>
    <t>3.3. Загальний обсяг поточних видатків (КЕКВ 2000) на об’єкт за 2019 рік та план на 2020 рік, грн.</t>
  </si>
  <si>
    <t>Оплата праці і нарахування на заробітну плату</t>
  </si>
  <si>
    <t>Оплата комунальних послуг та енергоносіїв</t>
  </si>
  <si>
    <t>Інші поточні видатки</t>
  </si>
  <si>
    <t>2019 - 2 290 216,90 2020 - 2 491 837</t>
  </si>
  <si>
    <t>2019 - 2 064 843,08 2020 - 3 889 560</t>
  </si>
  <si>
    <t>2019 - 4 355 059,98 2020 - 6 381 397</t>
  </si>
  <si>
    <t>2019 - 3 146 707,44 2020 - 4 561 018</t>
  </si>
  <si>
    <t>2019 - 785 699,49 2020 - 1 162 668</t>
  </si>
  <si>
    <t>2019 - 422 653,05 2020 - 657 711</t>
  </si>
  <si>
    <t>Іванівська ЗОШ з структурним підрозділом - дошкільне відділення</t>
  </si>
  <si>
    <t>2019 - 1 626 961,14 2020 - 1 796 496</t>
  </si>
  <si>
    <t>2019 - 2 748 283,19 2020 - 3 883 405</t>
  </si>
  <si>
    <t>2019 - 4 375 244,33 2020 - 5 679 901</t>
  </si>
  <si>
    <t>2019 - 2 988 632,65 2020 - 3 311 476</t>
  </si>
  <si>
    <t>2019 - 866 183,87 2020 - 2 027 397</t>
  </si>
  <si>
    <t>2019 - 2 267 687,64 2020 - 2 540 789</t>
  </si>
  <si>
    <t>2019 - 2 288 327,18 2020 - 4 463 919</t>
  </si>
  <si>
    <t>2019 - 4 556 014,82 2020 - 7 004 708</t>
  </si>
  <si>
    <t>2019 - 3 421 322,94 2020 - 4 495 254</t>
  </si>
  <si>
    <t>2019 - 697 407,75 2020 - 1 674 499</t>
  </si>
  <si>
    <t>2019 - 437 284,13 2020 - 834 955</t>
  </si>
  <si>
    <t>2019 - 2 604 308,85 2020 - 2 885 860</t>
  </si>
  <si>
    <t>2019 - 3 312 061,33 2020 - 3 847 724</t>
  </si>
  <si>
    <t>2019 - 5 916 370,18 2020 - 6 733 584</t>
  </si>
  <si>
    <t>2019 - 1 129 656,22 2020 - 1 152 739</t>
  </si>
  <si>
    <t>2019 - 4 259 426,77 2020 - 5 016 021</t>
  </si>
  <si>
    <t>2019 - 527 287,19 2020 - 564 824</t>
  </si>
  <si>
    <t>Свободненська ЗОШ з структурним підрозділом - дошкільне відділення</t>
  </si>
  <si>
    <t>2019 - 1 063 589,32 2020 - 1 617 101</t>
  </si>
  <si>
    <t>2019 - 1 508 413,81 2020 - 1 880 289</t>
  </si>
  <si>
    <t>2019 - 2 572 003,13 2020 - 3 497 390</t>
  </si>
  <si>
    <t>2019 - 2 008 210,50 2020 - 2 796 092</t>
  </si>
  <si>
    <t>2019 - 378 733,86 2020 - 399 324</t>
  </si>
  <si>
    <t>2019 - 185 058,77 2020 - 301 974</t>
  </si>
  <si>
    <t>2019 - 1 587 791,47 2020 - 2 001 328</t>
  </si>
  <si>
    <t>2019 - 2 103 306,13 2020 - 2 511 935</t>
  </si>
  <si>
    <t>2019 - 3 691 097,60 2020 - 4 513 263</t>
  </si>
  <si>
    <t>2019 - 2 716 272,17 2020 - 3 425 038</t>
  </si>
  <si>
    <t>2019 - 735 840,09 2020 - 724 042</t>
  </si>
  <si>
    <t>2019 - 238 985,34 2020 - 364 183</t>
  </si>
  <si>
    <t>2019 - 0                2020 - 0</t>
  </si>
  <si>
    <t>2019 - 0                   2020 - 0</t>
  </si>
  <si>
    <t>2019 - 520 427,81 2020 - 341 028</t>
  </si>
  <si>
    <t>2019 - 35 052,50 2020 - 0</t>
  </si>
  <si>
    <t>2019 - 58 529,64 2020 - 0</t>
  </si>
  <si>
    <t>2019 - 69 049  2020 - 0</t>
  </si>
  <si>
    <t>2019 - 57 401,49 2020 - 0</t>
  </si>
  <si>
    <t>2019 - 44 001,18 2020 - 0</t>
  </si>
  <si>
    <t>2019 - 32 278       2020 - 0</t>
  </si>
  <si>
    <t>2019 - 0                 2020 - 0</t>
  </si>
  <si>
    <t>школа</t>
  </si>
  <si>
    <t>сад</t>
  </si>
  <si>
    <t>2019 - 0                  2020 - 0</t>
  </si>
  <si>
    <t>2019 - 0                   2020 - 112 500</t>
  </si>
  <si>
    <t>2019 - 422 653,05 2020 - 545 211</t>
  </si>
  <si>
    <t>2019 - 0                   2020 - 345 000</t>
  </si>
  <si>
    <t>2019 - 437 284,13 2020 - 489 955</t>
  </si>
  <si>
    <t>2019 - 23 139                  2020 - 0</t>
  </si>
  <si>
    <t>2019 - 631 236,67                   2020 - 743 798</t>
  </si>
  <si>
    <t>2019 - 73 219,48                   2020 - 162 500</t>
  </si>
  <si>
    <t>2019 - 704 456,15                      2020 - 906 298</t>
  </si>
  <si>
    <t>2019 - 704 456,15                   2020 - 906 298</t>
  </si>
  <si>
    <t>2019 - 2 607 605,18 2020 - 2 941 426</t>
  </si>
  <si>
    <t>2019 - 34 262,49 2020 - 0</t>
  </si>
  <si>
    <t>2019 - 5 211 914,03 2020 - 5 827 286</t>
  </si>
  <si>
    <t>2019 - 3 628 190,10 2020 - 4 272 223</t>
  </si>
  <si>
    <t>2019 - 454 067,71 2020 - 402 324</t>
  </si>
  <si>
    <t>2019 - 8 732                  2020 - 0</t>
  </si>
  <si>
    <t>2019 - 48 242,43                   2020 - 93 750</t>
  </si>
  <si>
    <t>2019 - 472 185,38 2020 - 247 278</t>
  </si>
  <si>
    <t>2019 - 23 546 2020 - 0</t>
  </si>
  <si>
    <t>2019 - 0                      2020 - 0</t>
  </si>
  <si>
    <t>2019 - 58 748,53 2020 - 125 000</t>
  </si>
  <si>
    <t>2019 - 20 663,64 2020 - 0</t>
  </si>
  <si>
    <t>2019 - 180 236,81 2020 - 239 183</t>
  </si>
  <si>
    <t>2019 - 37 866       2020 - 0</t>
  </si>
  <si>
    <t>2019 - 46 706,76 2020 - 62 500</t>
  </si>
  <si>
    <t>2019 - 586 663,96 2020 - 464 840</t>
  </si>
  <si>
    <t>2019 - 633 370,72 2020 - 527 340</t>
  </si>
  <si>
    <t>2019 - 12 548,75 2020 - 0</t>
  </si>
  <si>
    <t>2019 - 1 421 546,54 2020 - 2 331 252</t>
  </si>
  <si>
    <t>2019 - 138 352,01 2020 - 239 474</t>
  </si>
  <si>
    <t>2019 - 1 938 632,41 2020 - 2 970 050</t>
  </si>
  <si>
    <t>2019 - 31 452,43 2020 - 0</t>
  </si>
  <si>
    <t>2019 - 875 043,09 2020 - 1 352 949</t>
  </si>
  <si>
    <t>2019 - 429 624,88 2020 - 447 561</t>
  </si>
  <si>
    <t>2019 - 488 373,41 2020 - 572 561</t>
  </si>
  <si>
    <t>2019 - 2 286 647,29 2020 - 2 977 477</t>
  </si>
  <si>
    <t>2019 - 3 202 724,19 2020 - 3 940 702</t>
  </si>
  <si>
    <t>2019 - 1 614 932,72 2020 - 1 939 374</t>
  </si>
  <si>
    <t>2019 - 473 500,97                    2020 - 466 150</t>
  </si>
  <si>
    <t>2019 - 521 743,40                      2020 - 559 900</t>
  </si>
  <si>
    <t>2019 - 521 743,40                   2020 - 559 900</t>
  </si>
  <si>
    <t>2019 - 2 515 131,68 2020 - 2 845 326</t>
  </si>
  <si>
    <t>2019 - 3 853 500,93 2020 - 5 120 001</t>
  </si>
  <si>
    <t>2019 - 2 226 539,79 2020 - 3 323 505</t>
  </si>
  <si>
    <t>2019 - 0                    2020 - 466 150</t>
  </si>
  <si>
    <t>2019 - 0                      2020 - 578 650</t>
  </si>
  <si>
    <t>2019 - 0                   2020 - 578 650</t>
  </si>
  <si>
    <t>2019 - 3 146 707,44 2020 - 4 094 868</t>
  </si>
  <si>
    <t>2019 - 4 355 059,98 2020 - 5 802 747</t>
  </si>
  <si>
    <t>2019 - 2 064 843,08 2020 - 3 310 910</t>
  </si>
  <si>
    <t>2019 - 0                      2020 - 811 150</t>
  </si>
  <si>
    <t>2019 - 3 421 322,94 2020 - 4 029 104</t>
  </si>
  <si>
    <t>2019 - 4 556 014,82 2020 - 6 193 558</t>
  </si>
  <si>
    <t>2019 - 0                   2020 - 811 150</t>
  </si>
  <si>
    <t>2019 - 2 288 327,18 2020 - 3 652 769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</si>
</sst>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4">
    <font>
      <sz val="10"/>
      <name val="Arial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10" xfId="52" applyFont="1" applyFill="1" applyBorder="1" applyAlignment="1">
      <alignment vertical="top" wrapText="1"/>
      <protection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11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wrapText="1"/>
    </xf>
    <xf numFmtId="0" fontId="1" fillId="0" borderId="12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Штатное 2016-2017 год на 01.09.1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workbookViewId="0" topLeftCell="A1">
      <selection activeCell="A17" sqref="A17"/>
    </sheetView>
  </sheetViews>
  <sheetFormatPr defaultColWidth="9.140625" defaultRowHeight="12.75"/>
  <cols>
    <col min="1" max="1" width="34.00390625" style="14" customWidth="1"/>
    <col min="2" max="2" width="13.28125" style="3" customWidth="1"/>
    <col min="3" max="3" width="12.28125" style="8" customWidth="1"/>
    <col min="4" max="4" width="13.140625" style="5" customWidth="1"/>
    <col min="5" max="5" width="13.28125" style="5" customWidth="1"/>
    <col min="6" max="6" width="13.140625" style="5" customWidth="1"/>
    <col min="7" max="7" width="12.8515625" style="5" customWidth="1"/>
    <col min="8" max="8" width="18.57421875" style="5" customWidth="1"/>
    <col min="9" max="9" width="17.8515625" style="5" customWidth="1"/>
    <col min="10" max="10" width="16.57421875" style="5" customWidth="1"/>
    <col min="11" max="11" width="18.57421875" style="7" customWidth="1"/>
    <col min="12" max="12" width="18.57421875" style="5" customWidth="1"/>
    <col min="13" max="13" width="17.57421875" style="5" customWidth="1"/>
    <col min="14" max="14" width="17.8515625" style="5" customWidth="1"/>
    <col min="15" max="16384" width="9.140625" style="5" customWidth="1"/>
  </cols>
  <sheetData>
    <row r="1" spans="1:14" ht="99" customHeight="1">
      <c r="A1" s="13" t="s">
        <v>0</v>
      </c>
      <c r="B1" s="4" t="s">
        <v>5</v>
      </c>
      <c r="C1" s="4" t="s">
        <v>6</v>
      </c>
      <c r="D1" s="4" t="s">
        <v>7</v>
      </c>
      <c r="E1" s="4" t="s">
        <v>8</v>
      </c>
      <c r="F1" s="4" t="s">
        <v>9</v>
      </c>
      <c r="G1" s="4" t="s">
        <v>10</v>
      </c>
      <c r="H1" s="4" t="s">
        <v>11</v>
      </c>
      <c r="I1" s="4" t="s">
        <v>12</v>
      </c>
      <c r="J1" s="4" t="s">
        <v>13</v>
      </c>
      <c r="K1" s="4" t="s">
        <v>14</v>
      </c>
      <c r="L1" s="4" t="s">
        <v>15</v>
      </c>
      <c r="M1" s="4" t="s">
        <v>16</v>
      </c>
      <c r="N1" s="4" t="s">
        <v>17</v>
      </c>
    </row>
    <row r="2" spans="1:14" s="9" customFormat="1" ht="30" customHeight="1">
      <c r="A2" s="1" t="s">
        <v>3</v>
      </c>
      <c r="B2" s="10">
        <f>C2+D2</f>
        <v>6113394.3100000005</v>
      </c>
      <c r="C2" s="10">
        <f>F2</f>
        <v>2616004.31</v>
      </c>
      <c r="D2" s="11">
        <v>3497390</v>
      </c>
      <c r="E2" s="10">
        <f>F2+G2</f>
        <v>6113394.3100000005</v>
      </c>
      <c r="F2" s="11">
        <v>2616004.31</v>
      </c>
      <c r="G2" s="11">
        <v>3497390</v>
      </c>
      <c r="H2" s="12" t="s">
        <v>43</v>
      </c>
      <c r="I2" s="12" t="s">
        <v>44</v>
      </c>
      <c r="J2" s="12" t="s">
        <v>62</v>
      </c>
      <c r="K2" s="12" t="s">
        <v>45</v>
      </c>
      <c r="L2" s="12" t="s">
        <v>46</v>
      </c>
      <c r="M2" s="12" t="s">
        <v>47</v>
      </c>
      <c r="N2" s="12" t="s">
        <v>48</v>
      </c>
    </row>
    <row r="3" spans="1:14" s="9" customFormat="1" ht="30" customHeight="1">
      <c r="A3" s="1" t="s">
        <v>65</v>
      </c>
      <c r="B3" s="10">
        <f>C3+D3</f>
        <v>4940134.84</v>
      </c>
      <c r="C3" s="10">
        <f>F3</f>
        <v>1970084.84</v>
      </c>
      <c r="D3" s="11">
        <f>G3</f>
        <v>2970050</v>
      </c>
      <c r="E3" s="10">
        <f>F3+G3</f>
        <v>4940134.84</v>
      </c>
      <c r="F3" s="11">
        <v>1970084.84</v>
      </c>
      <c r="G3" s="11">
        <v>2970050</v>
      </c>
      <c r="H3" s="12" t="s">
        <v>43</v>
      </c>
      <c r="I3" s="12" t="s">
        <v>99</v>
      </c>
      <c r="J3" s="12" t="s">
        <v>98</v>
      </c>
      <c r="K3" s="12" t="s">
        <v>97</v>
      </c>
      <c r="L3" s="12" t="s">
        <v>95</v>
      </c>
      <c r="M3" s="12" t="s">
        <v>47</v>
      </c>
      <c r="N3" s="12" t="s">
        <v>96</v>
      </c>
    </row>
    <row r="4" spans="1:14" s="9" customFormat="1" ht="30" customHeight="1">
      <c r="A4" s="1" t="s">
        <v>66</v>
      </c>
      <c r="B4" s="10">
        <f>C4+D4</f>
        <v>1173259.47</v>
      </c>
      <c r="C4" s="10">
        <f>F4</f>
        <v>645919.47</v>
      </c>
      <c r="D4" s="11">
        <f>G4</f>
        <v>527340</v>
      </c>
      <c r="E4" s="10">
        <f>F4+G4</f>
        <v>1173259.47</v>
      </c>
      <c r="F4" s="11">
        <v>645919.47</v>
      </c>
      <c r="G4" s="11">
        <v>527340</v>
      </c>
      <c r="H4" s="12" t="s">
        <v>86</v>
      </c>
      <c r="I4" s="12" t="s">
        <v>93</v>
      </c>
      <c r="J4" s="12" t="s">
        <v>94</v>
      </c>
      <c r="K4" s="12" t="s">
        <v>93</v>
      </c>
      <c r="L4" s="12" t="s">
        <v>92</v>
      </c>
      <c r="M4" s="12" t="s">
        <v>64</v>
      </c>
      <c r="N4" s="12" t="s">
        <v>91</v>
      </c>
    </row>
    <row r="5" spans="2:10" ht="13.5" customHeight="1">
      <c r="B5" s="2"/>
      <c r="C5" s="6"/>
      <c r="D5" s="7"/>
      <c r="E5" s="7"/>
      <c r="F5" s="7"/>
      <c r="G5" s="7"/>
      <c r="H5" s="7"/>
      <c r="I5" s="7"/>
      <c r="J5" s="7"/>
    </row>
    <row r="6" spans="2:10" ht="13.5" customHeight="1">
      <c r="B6" s="2"/>
      <c r="C6" s="6"/>
      <c r="D6" s="7"/>
      <c r="E6" s="7"/>
      <c r="F6" s="7"/>
      <c r="G6" s="7"/>
      <c r="H6" s="7"/>
      <c r="I6" s="7"/>
      <c r="J6" s="7"/>
    </row>
    <row r="7" spans="2:9" ht="13.5" customHeight="1">
      <c r="B7" s="2"/>
      <c r="C7" s="6"/>
      <c r="D7" s="7"/>
      <c r="E7" s="7"/>
      <c r="F7" s="7"/>
      <c r="G7" s="7"/>
      <c r="H7" s="7"/>
      <c r="I7" s="7"/>
    </row>
    <row r="8" spans="2:9" ht="13.5" customHeight="1">
      <c r="B8" s="2"/>
      <c r="C8" s="6"/>
      <c r="D8" s="7"/>
      <c r="E8" s="7"/>
      <c r="F8" s="7"/>
      <c r="G8" s="7"/>
      <c r="H8" s="7"/>
      <c r="I8" s="7"/>
    </row>
    <row r="9" spans="2:9" ht="13.5" customHeight="1">
      <c r="B9" s="2"/>
      <c r="C9" s="6"/>
      <c r="D9" s="7"/>
      <c r="E9" s="7"/>
      <c r="F9" s="7"/>
      <c r="G9" s="7"/>
      <c r="H9" s="7"/>
      <c r="I9" s="7"/>
    </row>
    <row r="10" spans="2:9" ht="15.75">
      <c r="B10" s="2"/>
      <c r="C10" s="6"/>
      <c r="D10" s="7"/>
      <c r="E10" s="7"/>
      <c r="F10" s="7"/>
      <c r="G10" s="7"/>
      <c r="H10" s="7"/>
      <c r="I10" s="7"/>
    </row>
    <row r="11" spans="2:9" ht="15.75">
      <c r="B11" s="2"/>
      <c r="C11" s="6"/>
      <c r="D11" s="7"/>
      <c r="E11" s="7"/>
      <c r="F11" s="7"/>
      <c r="G11" s="7"/>
      <c r="H11" s="7"/>
      <c r="I11" s="7"/>
    </row>
    <row r="12" spans="2:9" ht="15.75">
      <c r="B12" s="2"/>
      <c r="C12" s="6"/>
      <c r="D12" s="7"/>
      <c r="E12" s="7"/>
      <c r="F12" s="7"/>
      <c r="G12" s="7"/>
      <c r="H12" s="7"/>
      <c r="I12" s="7"/>
    </row>
  </sheetData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workbookViewId="0" topLeftCell="A1">
      <selection activeCell="A19" sqref="A19"/>
    </sheetView>
  </sheetViews>
  <sheetFormatPr defaultColWidth="9.140625" defaultRowHeight="12.75"/>
  <cols>
    <col min="1" max="1" width="34.00390625" style="14" customWidth="1"/>
    <col min="2" max="2" width="13.28125" style="3" customWidth="1"/>
    <col min="3" max="3" width="12.28125" style="8" customWidth="1"/>
    <col min="4" max="4" width="13.140625" style="5" customWidth="1"/>
    <col min="5" max="5" width="13.28125" style="5" customWidth="1"/>
    <col min="6" max="6" width="13.140625" style="5" customWidth="1"/>
    <col min="7" max="7" width="12.8515625" style="5" customWidth="1"/>
    <col min="8" max="8" width="18.57421875" style="5" customWidth="1"/>
    <col min="9" max="9" width="17.8515625" style="5" customWidth="1"/>
    <col min="10" max="10" width="16.57421875" style="5" customWidth="1"/>
    <col min="11" max="11" width="18.57421875" style="7" customWidth="1"/>
    <col min="12" max="12" width="18.57421875" style="5" customWidth="1"/>
    <col min="13" max="13" width="17.57421875" style="5" customWidth="1"/>
    <col min="14" max="14" width="17.8515625" style="5" customWidth="1"/>
    <col min="15" max="16384" width="9.140625" style="5" customWidth="1"/>
  </cols>
  <sheetData>
    <row r="1" spans="1:14" ht="99" customHeight="1">
      <c r="A1" s="13" t="s">
        <v>0</v>
      </c>
      <c r="B1" s="4" t="s">
        <v>5</v>
      </c>
      <c r="C1" s="4" t="s">
        <v>6</v>
      </c>
      <c r="D1" s="4" t="s">
        <v>7</v>
      </c>
      <c r="E1" s="4" t="s">
        <v>8</v>
      </c>
      <c r="F1" s="4" t="s">
        <v>9</v>
      </c>
      <c r="G1" s="4" t="s">
        <v>10</v>
      </c>
      <c r="H1" s="4" t="s">
        <v>11</v>
      </c>
      <c r="I1" s="4" t="s">
        <v>12</v>
      </c>
      <c r="J1" s="4" t="s">
        <v>13</v>
      </c>
      <c r="K1" s="4" t="s">
        <v>14</v>
      </c>
      <c r="L1" s="4" t="s">
        <v>15</v>
      </c>
      <c r="M1" s="4" t="s">
        <v>16</v>
      </c>
      <c r="N1" s="4" t="s">
        <v>17</v>
      </c>
    </row>
    <row r="2" spans="1:14" s="9" customFormat="1" ht="30" customHeight="1">
      <c r="A2" s="1" t="s">
        <v>4</v>
      </c>
      <c r="B2" s="10">
        <f>C2+D2</f>
        <v>8262890.24</v>
      </c>
      <c r="C2" s="10">
        <f>F2</f>
        <v>3749627.24</v>
      </c>
      <c r="D2" s="11">
        <v>4513263</v>
      </c>
      <c r="E2" s="10">
        <f>F2+G2</f>
        <v>8262890.24</v>
      </c>
      <c r="F2" s="11">
        <v>3749627.24</v>
      </c>
      <c r="G2" s="11">
        <v>4513263</v>
      </c>
      <c r="H2" s="12" t="s">
        <v>49</v>
      </c>
      <c r="I2" s="12" t="s">
        <v>50</v>
      </c>
      <c r="J2" s="12" t="s">
        <v>59</v>
      </c>
      <c r="K2" s="12" t="s">
        <v>51</v>
      </c>
      <c r="L2" s="12" t="s">
        <v>52</v>
      </c>
      <c r="M2" s="12" t="s">
        <v>53</v>
      </c>
      <c r="N2" s="12" t="s">
        <v>54</v>
      </c>
    </row>
    <row r="3" spans="1:14" s="9" customFormat="1" ht="30" customHeight="1">
      <c r="A3" s="1" t="s">
        <v>65</v>
      </c>
      <c r="B3" s="10">
        <f>C3+D3</f>
        <v>7181292.1899999995</v>
      </c>
      <c r="C3" s="10">
        <f>F3</f>
        <v>3240590.19</v>
      </c>
      <c r="D3" s="11">
        <f>G3</f>
        <v>3940702</v>
      </c>
      <c r="E3" s="10">
        <f>F3+G3</f>
        <v>7181292.1899999995</v>
      </c>
      <c r="F3" s="11">
        <v>3240590.19</v>
      </c>
      <c r="G3" s="11">
        <v>3940702</v>
      </c>
      <c r="H3" s="12" t="s">
        <v>49</v>
      </c>
      <c r="I3" s="12" t="s">
        <v>104</v>
      </c>
      <c r="J3" s="12" t="s">
        <v>90</v>
      </c>
      <c r="K3" s="12" t="s">
        <v>103</v>
      </c>
      <c r="L3" s="12" t="s">
        <v>102</v>
      </c>
      <c r="M3" s="12" t="s">
        <v>53</v>
      </c>
      <c r="N3" s="12" t="s">
        <v>89</v>
      </c>
    </row>
    <row r="4" spans="1:14" s="9" customFormat="1" ht="30" customHeight="1">
      <c r="A4" s="1" t="s">
        <v>66</v>
      </c>
      <c r="B4" s="10">
        <f>C4+D4</f>
        <v>1081598.05</v>
      </c>
      <c r="C4" s="10">
        <f>F4</f>
        <v>509037.05</v>
      </c>
      <c r="D4" s="11">
        <f>G4</f>
        <v>572561</v>
      </c>
      <c r="E4" s="10">
        <f>F4+G4</f>
        <v>1081598.05</v>
      </c>
      <c r="F4" s="11">
        <v>509037.05</v>
      </c>
      <c r="G4" s="11">
        <v>572561</v>
      </c>
      <c r="H4" s="12" t="s">
        <v>86</v>
      </c>
      <c r="I4" s="12" t="s">
        <v>101</v>
      </c>
      <c r="J4" s="12" t="s">
        <v>88</v>
      </c>
      <c r="K4" s="12" t="s">
        <v>101</v>
      </c>
      <c r="L4" s="12" t="s">
        <v>100</v>
      </c>
      <c r="M4" s="12" t="s">
        <v>67</v>
      </c>
      <c r="N4" s="12" t="s">
        <v>87</v>
      </c>
    </row>
    <row r="5" spans="2:10" ht="13.5" customHeight="1">
      <c r="B5" s="2"/>
      <c r="C5" s="6"/>
      <c r="D5" s="7"/>
      <c r="E5" s="7"/>
      <c r="F5" s="7"/>
      <c r="G5" s="7"/>
      <c r="H5" s="7"/>
      <c r="I5" s="7"/>
      <c r="J5" s="7"/>
    </row>
    <row r="6" spans="2:10" ht="13.5" customHeight="1">
      <c r="B6" s="2"/>
      <c r="C6" s="6"/>
      <c r="D6" s="7"/>
      <c r="E6" s="7"/>
      <c r="F6" s="7"/>
      <c r="G6" s="7"/>
      <c r="H6" s="7"/>
      <c r="I6" s="7"/>
      <c r="J6" s="7"/>
    </row>
    <row r="7" spans="2:9" ht="13.5" customHeight="1">
      <c r="B7" s="2"/>
      <c r="C7" s="6"/>
      <c r="D7" s="7"/>
      <c r="E7" s="7"/>
      <c r="F7" s="7"/>
      <c r="G7" s="7"/>
      <c r="H7" s="7"/>
      <c r="I7" s="7"/>
    </row>
    <row r="8" spans="2:9" ht="13.5" customHeight="1">
      <c r="B8" s="2"/>
      <c r="C8" s="6"/>
      <c r="D8" s="7"/>
      <c r="E8" s="7"/>
      <c r="F8" s="7"/>
      <c r="G8" s="7"/>
      <c r="H8" s="7"/>
      <c r="I8" s="7"/>
    </row>
    <row r="9" spans="2:9" ht="13.5" customHeight="1">
      <c r="B9" s="2"/>
      <c r="C9" s="6"/>
      <c r="D9" s="7"/>
      <c r="E9" s="7"/>
      <c r="F9" s="7"/>
      <c r="G9" s="7"/>
      <c r="H9" s="7"/>
      <c r="I9" s="7"/>
    </row>
    <row r="10" spans="2:9" ht="15.75">
      <c r="B10" s="2"/>
      <c r="C10" s="6"/>
      <c r="D10" s="7"/>
      <c r="E10" s="7"/>
      <c r="F10" s="7"/>
      <c r="G10" s="7"/>
      <c r="H10" s="7"/>
      <c r="I10" s="7"/>
    </row>
    <row r="11" spans="2:9" ht="15.75">
      <c r="B11" s="2"/>
      <c r="C11" s="6"/>
      <c r="D11" s="7"/>
      <c r="E11" s="7"/>
      <c r="F11" s="7"/>
      <c r="G11" s="7"/>
      <c r="H11" s="7"/>
      <c r="I11" s="7"/>
    </row>
    <row r="12" spans="2:9" ht="15.75">
      <c r="B12" s="2"/>
      <c r="C12" s="6"/>
      <c r="D12" s="7"/>
      <c r="E12" s="7"/>
      <c r="F12" s="7"/>
      <c r="G12" s="7"/>
      <c r="H12" s="7"/>
      <c r="I12" s="7"/>
    </row>
  </sheetData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workbookViewId="0" topLeftCell="C1">
      <selection activeCell="H11" sqref="H11"/>
    </sheetView>
  </sheetViews>
  <sheetFormatPr defaultColWidth="9.140625" defaultRowHeight="12.75"/>
  <cols>
    <col min="1" max="1" width="34.00390625" style="14" customWidth="1"/>
    <col min="2" max="2" width="13.28125" style="3" customWidth="1"/>
    <col min="3" max="3" width="12.28125" style="8" customWidth="1"/>
    <col min="4" max="4" width="13.140625" style="5" customWidth="1"/>
    <col min="5" max="5" width="13.28125" style="5" customWidth="1"/>
    <col min="6" max="6" width="13.140625" style="5" customWidth="1"/>
    <col min="7" max="7" width="12.8515625" style="5" customWidth="1"/>
    <col min="8" max="8" width="18.57421875" style="5" customWidth="1"/>
    <col min="9" max="9" width="17.8515625" style="5" customWidth="1"/>
    <col min="10" max="10" width="16.57421875" style="5" customWidth="1"/>
    <col min="11" max="11" width="18.57421875" style="7" customWidth="1"/>
    <col min="12" max="12" width="18.57421875" style="5" customWidth="1"/>
    <col min="13" max="13" width="17.57421875" style="5" customWidth="1"/>
    <col min="14" max="14" width="17.8515625" style="5" customWidth="1"/>
    <col min="15" max="16384" width="9.140625" style="5" customWidth="1"/>
  </cols>
  <sheetData>
    <row r="1" spans="1:14" ht="99" customHeight="1">
      <c r="A1" s="13" t="s">
        <v>0</v>
      </c>
      <c r="B1" s="4" t="s">
        <v>5</v>
      </c>
      <c r="C1" s="4" t="s">
        <v>6</v>
      </c>
      <c r="D1" s="4" t="s">
        <v>7</v>
      </c>
      <c r="E1" s="4" t="s">
        <v>8</v>
      </c>
      <c r="F1" s="4" t="s">
        <v>9</v>
      </c>
      <c r="G1" s="4" t="s">
        <v>10</v>
      </c>
      <c r="H1" s="4" t="s">
        <v>11</v>
      </c>
      <c r="I1" s="4" t="s">
        <v>12</v>
      </c>
      <c r="J1" s="4" t="s">
        <v>13</v>
      </c>
      <c r="K1" s="4" t="s">
        <v>14</v>
      </c>
      <c r="L1" s="4" t="s">
        <v>15</v>
      </c>
      <c r="M1" s="4" t="s">
        <v>16</v>
      </c>
      <c r="N1" s="4" t="s">
        <v>17</v>
      </c>
    </row>
    <row r="2" spans="1:14" s="9" customFormat="1" ht="30" customHeight="1">
      <c r="A2" s="1" t="s">
        <v>24</v>
      </c>
      <c r="B2" s="10">
        <f>C2+D2</f>
        <v>10087423.33</v>
      </c>
      <c r="C2" s="10">
        <f>F2</f>
        <v>4407522.33</v>
      </c>
      <c r="D2" s="11">
        <v>5679901</v>
      </c>
      <c r="E2" s="10">
        <f>F2+G2</f>
        <v>10087423.33</v>
      </c>
      <c r="F2" s="11">
        <v>4407522.33</v>
      </c>
      <c r="G2" s="11">
        <v>5679901</v>
      </c>
      <c r="H2" s="12" t="s">
        <v>25</v>
      </c>
      <c r="I2" s="12" t="s">
        <v>26</v>
      </c>
      <c r="J2" s="12" t="s">
        <v>63</v>
      </c>
      <c r="K2" s="12" t="s">
        <v>27</v>
      </c>
      <c r="L2" s="12" t="s">
        <v>28</v>
      </c>
      <c r="M2" s="12" t="s">
        <v>29</v>
      </c>
      <c r="N2" s="12" t="s">
        <v>57</v>
      </c>
    </row>
    <row r="3" spans="1:14" s="9" customFormat="1" ht="30" customHeight="1">
      <c r="A3" s="1" t="s">
        <v>65</v>
      </c>
      <c r="B3" s="10">
        <f>C3+D3</f>
        <v>8997047.93</v>
      </c>
      <c r="C3" s="10">
        <f>F3</f>
        <v>3877046.93</v>
      </c>
      <c r="D3" s="11">
        <f>G3</f>
        <v>5120001</v>
      </c>
      <c r="E3" s="10">
        <f>F3+G3</f>
        <v>8997047.93</v>
      </c>
      <c r="F3" s="11">
        <v>3877046.93</v>
      </c>
      <c r="G3" s="11">
        <v>5120001</v>
      </c>
      <c r="H3" s="12" t="s">
        <v>25</v>
      </c>
      <c r="I3" s="12" t="s">
        <v>110</v>
      </c>
      <c r="J3" s="12" t="s">
        <v>85</v>
      </c>
      <c r="K3" s="12" t="s">
        <v>109</v>
      </c>
      <c r="L3" s="12" t="s">
        <v>108</v>
      </c>
      <c r="M3" s="12" t="s">
        <v>29</v>
      </c>
      <c r="N3" s="12" t="s">
        <v>84</v>
      </c>
    </row>
    <row r="4" spans="1:14" s="9" customFormat="1" ht="30" customHeight="1">
      <c r="A4" s="1" t="s">
        <v>66</v>
      </c>
      <c r="B4" s="10">
        <f>C4+D4</f>
        <v>1090375.4</v>
      </c>
      <c r="C4" s="10">
        <f>F4</f>
        <v>530475.4</v>
      </c>
      <c r="D4" s="11">
        <f>G4</f>
        <v>559900</v>
      </c>
      <c r="E4" s="10">
        <f>F4+G4</f>
        <v>1090375.4</v>
      </c>
      <c r="F4" s="11">
        <v>530475.4</v>
      </c>
      <c r="G4" s="11">
        <v>559900</v>
      </c>
      <c r="H4" s="12" t="s">
        <v>64</v>
      </c>
      <c r="I4" s="12" t="s">
        <v>107</v>
      </c>
      <c r="J4" s="12" t="s">
        <v>82</v>
      </c>
      <c r="K4" s="12" t="s">
        <v>106</v>
      </c>
      <c r="L4" s="12" t="s">
        <v>105</v>
      </c>
      <c r="M4" s="12" t="s">
        <v>56</v>
      </c>
      <c r="N4" s="12" t="s">
        <v>83</v>
      </c>
    </row>
    <row r="5" spans="2:10" ht="13.5" customHeight="1">
      <c r="B5" s="2"/>
      <c r="C5" s="6"/>
      <c r="D5" s="7"/>
      <c r="E5" s="7"/>
      <c r="F5" s="7"/>
      <c r="G5" s="7"/>
      <c r="H5" s="7"/>
      <c r="I5" s="7"/>
      <c r="J5" s="7"/>
    </row>
    <row r="6" spans="2:10" ht="13.5" customHeight="1">
      <c r="B6" s="2"/>
      <c r="C6" s="6"/>
      <c r="D6" s="7"/>
      <c r="E6" s="7"/>
      <c r="F6" s="7"/>
      <c r="G6" s="7"/>
      <c r="H6" s="7"/>
      <c r="I6" s="7"/>
      <c r="J6" s="7"/>
    </row>
    <row r="7" spans="2:9" ht="13.5" customHeight="1">
      <c r="B7" s="2"/>
      <c r="C7" s="6"/>
      <c r="D7" s="7"/>
      <c r="E7" s="7"/>
      <c r="F7" s="7"/>
      <c r="G7" s="7"/>
      <c r="H7" s="7"/>
      <c r="I7" s="7"/>
    </row>
    <row r="8" spans="2:9" ht="13.5" customHeight="1">
      <c r="B8" s="2"/>
      <c r="C8" s="6"/>
      <c r="D8" s="7"/>
      <c r="E8" s="7"/>
      <c r="F8" s="7"/>
      <c r="G8" s="7"/>
      <c r="H8" s="7"/>
      <c r="I8" s="7"/>
    </row>
    <row r="9" spans="2:9" ht="13.5" customHeight="1">
      <c r="B9" s="2"/>
      <c r="C9" s="6"/>
      <c r="D9" s="7"/>
      <c r="E9" s="7"/>
      <c r="F9" s="7"/>
      <c r="G9" s="7"/>
      <c r="H9" s="7"/>
      <c r="I9" s="7"/>
    </row>
    <row r="10" spans="2:9" ht="15.75">
      <c r="B10" s="2"/>
      <c r="C10" s="6"/>
      <c r="D10" s="7"/>
      <c r="E10" s="7"/>
      <c r="F10" s="7"/>
      <c r="G10" s="7"/>
      <c r="H10" s="7"/>
      <c r="I10" s="7"/>
    </row>
    <row r="11" spans="2:9" ht="15.75">
      <c r="B11" s="2"/>
      <c r="C11" s="6"/>
      <c r="D11" s="7"/>
      <c r="E11" s="7"/>
      <c r="F11" s="7"/>
      <c r="G11" s="7"/>
      <c r="H11" s="7"/>
      <c r="I11" s="7"/>
    </row>
    <row r="12" spans="2:9" ht="15.75">
      <c r="B12" s="2"/>
      <c r="C12" s="6"/>
      <c r="D12" s="7"/>
      <c r="E12" s="7"/>
      <c r="F12" s="7"/>
      <c r="G12" s="7"/>
      <c r="H12" s="7"/>
      <c r="I12" s="7"/>
    </row>
  </sheetData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workbookViewId="0" topLeftCell="C1">
      <selection activeCell="I26" sqref="I26"/>
    </sheetView>
  </sheetViews>
  <sheetFormatPr defaultColWidth="9.140625" defaultRowHeight="12.75"/>
  <cols>
    <col min="1" max="1" width="34.00390625" style="14" customWidth="1"/>
    <col min="2" max="2" width="13.28125" style="3" customWidth="1"/>
    <col min="3" max="3" width="12.28125" style="8" customWidth="1"/>
    <col min="4" max="4" width="13.140625" style="5" customWidth="1"/>
    <col min="5" max="5" width="13.28125" style="5" customWidth="1"/>
    <col min="6" max="6" width="13.140625" style="5" customWidth="1"/>
    <col min="7" max="7" width="12.8515625" style="5" customWidth="1"/>
    <col min="8" max="8" width="18.57421875" style="5" customWidth="1"/>
    <col min="9" max="9" width="17.8515625" style="5" customWidth="1"/>
    <col min="10" max="10" width="16.57421875" style="5" customWidth="1"/>
    <col min="11" max="11" width="18.57421875" style="7" customWidth="1"/>
    <col min="12" max="12" width="18.57421875" style="5" customWidth="1"/>
    <col min="13" max="13" width="17.57421875" style="5" customWidth="1"/>
    <col min="14" max="14" width="17.8515625" style="5" customWidth="1"/>
    <col min="15" max="16384" width="9.140625" style="5" customWidth="1"/>
  </cols>
  <sheetData>
    <row r="1" spans="1:14" ht="99" customHeight="1">
      <c r="A1" s="13" t="s">
        <v>0</v>
      </c>
      <c r="B1" s="4" t="s">
        <v>5</v>
      </c>
      <c r="C1" s="4" t="s">
        <v>6</v>
      </c>
      <c r="D1" s="4" t="s">
        <v>7</v>
      </c>
      <c r="E1" s="4" t="s">
        <v>8</v>
      </c>
      <c r="F1" s="4" t="s">
        <v>9</v>
      </c>
      <c r="G1" s="4" t="s">
        <v>10</v>
      </c>
      <c r="H1" s="4" t="s">
        <v>11</v>
      </c>
      <c r="I1" s="4" t="s">
        <v>12</v>
      </c>
      <c r="J1" s="4" t="s">
        <v>13</v>
      </c>
      <c r="K1" s="4" t="s">
        <v>14</v>
      </c>
      <c r="L1" s="4" t="s">
        <v>15</v>
      </c>
      <c r="M1" s="4" t="s">
        <v>16</v>
      </c>
      <c r="N1" s="4" t="s">
        <v>17</v>
      </c>
    </row>
    <row r="2" spans="1:14" s="9" customFormat="1" ht="30" customHeight="1">
      <c r="A2" s="1" t="s">
        <v>42</v>
      </c>
      <c r="B2" s="10">
        <f>C2+D2</f>
        <v>12707355.67</v>
      </c>
      <c r="C2" s="10">
        <f>F2</f>
        <v>5973771.67</v>
      </c>
      <c r="D2" s="11">
        <v>6733584</v>
      </c>
      <c r="E2" s="10">
        <f>F2+G2</f>
        <v>12707355.67</v>
      </c>
      <c r="F2" s="11">
        <v>5973771.67</v>
      </c>
      <c r="G2" s="11">
        <v>6733584</v>
      </c>
      <c r="H2" s="12" t="s">
        <v>36</v>
      </c>
      <c r="I2" s="12" t="s">
        <v>37</v>
      </c>
      <c r="J2" s="12" t="s">
        <v>61</v>
      </c>
      <c r="K2" s="12" t="s">
        <v>38</v>
      </c>
      <c r="L2" s="12" t="s">
        <v>40</v>
      </c>
      <c r="M2" s="12" t="s">
        <v>39</v>
      </c>
      <c r="N2" s="12" t="s">
        <v>41</v>
      </c>
    </row>
    <row r="3" spans="1:14" s="9" customFormat="1" ht="30" customHeight="1">
      <c r="A3" s="1" t="s">
        <v>65</v>
      </c>
      <c r="B3" s="10">
        <f>C3+D3</f>
        <v>11073462.52</v>
      </c>
      <c r="C3" s="10">
        <f>F3</f>
        <v>5246176.52</v>
      </c>
      <c r="D3" s="11">
        <v>5827286</v>
      </c>
      <c r="E3" s="10">
        <f>F3+G3</f>
        <v>11073462.52</v>
      </c>
      <c r="F3" s="11">
        <v>5246176.52</v>
      </c>
      <c r="G3" s="11">
        <v>5827286</v>
      </c>
      <c r="H3" s="12" t="s">
        <v>36</v>
      </c>
      <c r="I3" s="12" t="s">
        <v>77</v>
      </c>
      <c r="J3" s="12" t="s">
        <v>78</v>
      </c>
      <c r="K3" s="12" t="s">
        <v>79</v>
      </c>
      <c r="L3" s="12" t="s">
        <v>80</v>
      </c>
      <c r="M3" s="12" t="s">
        <v>39</v>
      </c>
      <c r="N3" s="12" t="s">
        <v>81</v>
      </c>
    </row>
    <row r="4" spans="1:14" s="9" customFormat="1" ht="30" customHeight="1">
      <c r="A4" s="1" t="s">
        <v>66</v>
      </c>
      <c r="B4" s="10">
        <f>C4+D4</f>
        <v>1633893.15</v>
      </c>
      <c r="C4" s="10">
        <f>F4</f>
        <v>727595.15</v>
      </c>
      <c r="D4" s="11">
        <v>906298</v>
      </c>
      <c r="E4" s="10">
        <f>F4+G4</f>
        <v>1633893.15</v>
      </c>
      <c r="F4" s="11">
        <v>727595.15</v>
      </c>
      <c r="G4" s="11">
        <v>906298</v>
      </c>
      <c r="H4" s="12" t="s">
        <v>55</v>
      </c>
      <c r="I4" s="12" t="s">
        <v>76</v>
      </c>
      <c r="J4" s="12" t="s">
        <v>72</v>
      </c>
      <c r="K4" s="12" t="s">
        <v>75</v>
      </c>
      <c r="L4" s="12" t="s">
        <v>73</v>
      </c>
      <c r="M4" s="12" t="s">
        <v>56</v>
      </c>
      <c r="N4" s="12" t="s">
        <v>74</v>
      </c>
    </row>
    <row r="5" spans="2:10" ht="13.5" customHeight="1">
      <c r="B5" s="2"/>
      <c r="C5" s="6"/>
      <c r="D5" s="7"/>
      <c r="E5" s="7"/>
      <c r="F5" s="7"/>
      <c r="G5" s="7"/>
      <c r="H5" s="7"/>
      <c r="I5" s="7"/>
      <c r="J5" s="7"/>
    </row>
    <row r="6" spans="2:10" ht="13.5" customHeight="1">
      <c r="B6" s="2"/>
      <c r="C6" s="6"/>
      <c r="D6" s="7"/>
      <c r="E6" s="7"/>
      <c r="F6" s="7"/>
      <c r="G6" s="7"/>
      <c r="H6" s="7"/>
      <c r="I6" s="7"/>
      <c r="J6" s="7"/>
    </row>
    <row r="7" spans="2:9" ht="13.5" customHeight="1">
      <c r="B7" s="2"/>
      <c r="C7" s="6"/>
      <c r="D7" s="7"/>
      <c r="E7" s="7"/>
      <c r="F7" s="7"/>
      <c r="G7" s="7"/>
      <c r="H7" s="7"/>
      <c r="I7" s="7"/>
    </row>
    <row r="8" spans="2:9" ht="13.5" customHeight="1">
      <c r="B8" s="2"/>
      <c r="C8" s="6"/>
      <c r="D8" s="7"/>
      <c r="E8" s="7"/>
      <c r="F8" s="7"/>
      <c r="G8" s="7"/>
      <c r="H8" s="7"/>
      <c r="I8" s="7"/>
    </row>
    <row r="9" spans="2:9" ht="13.5" customHeight="1">
      <c r="B9" s="2"/>
      <c r="C9" s="6"/>
      <c r="D9" s="7"/>
      <c r="E9" s="7"/>
      <c r="F9" s="7"/>
      <c r="G9" s="7"/>
      <c r="H9" s="7"/>
      <c r="I9" s="7"/>
    </row>
    <row r="10" spans="2:9" ht="15.75">
      <c r="B10" s="2"/>
      <c r="C10" s="6"/>
      <c r="D10" s="7"/>
      <c r="E10" s="7"/>
      <c r="F10" s="7"/>
      <c r="G10" s="7"/>
      <c r="H10" s="7"/>
      <c r="I10" s="7"/>
    </row>
    <row r="11" spans="2:9" ht="15.75">
      <c r="B11" s="2"/>
      <c r="C11" s="6"/>
      <c r="D11" s="7"/>
      <c r="E11" s="7"/>
      <c r="F11" s="7"/>
      <c r="G11" s="7"/>
      <c r="H11" s="7"/>
      <c r="I11" s="7"/>
    </row>
    <row r="12" spans="2:9" ht="15.75">
      <c r="B12" s="2"/>
      <c r="C12" s="6"/>
      <c r="D12" s="7"/>
      <c r="E12" s="7"/>
      <c r="F12" s="7"/>
      <c r="G12" s="7"/>
      <c r="H12" s="7"/>
      <c r="I12" s="7"/>
    </row>
  </sheetData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workbookViewId="0" topLeftCell="A1">
      <selection activeCell="I18" sqref="I18"/>
    </sheetView>
  </sheetViews>
  <sheetFormatPr defaultColWidth="9.140625" defaultRowHeight="12.75"/>
  <cols>
    <col min="1" max="1" width="34.00390625" style="14" customWidth="1"/>
    <col min="2" max="2" width="13.28125" style="3" customWidth="1"/>
    <col min="3" max="3" width="12.28125" style="8" customWidth="1"/>
    <col min="4" max="4" width="13.140625" style="5" customWidth="1"/>
    <col min="5" max="5" width="13.28125" style="5" customWidth="1"/>
    <col min="6" max="6" width="13.140625" style="5" customWidth="1"/>
    <col min="7" max="7" width="12.8515625" style="5" customWidth="1"/>
    <col min="8" max="8" width="18.57421875" style="5" customWidth="1"/>
    <col min="9" max="9" width="17.8515625" style="5" customWidth="1"/>
    <col min="10" max="10" width="16.57421875" style="5" customWidth="1"/>
    <col min="11" max="11" width="18.57421875" style="7" customWidth="1"/>
    <col min="12" max="12" width="18.57421875" style="5" customWidth="1"/>
    <col min="13" max="13" width="17.57421875" style="5" customWidth="1"/>
    <col min="14" max="14" width="17.8515625" style="5" customWidth="1"/>
    <col min="15" max="16384" width="9.140625" style="5" customWidth="1"/>
  </cols>
  <sheetData>
    <row r="1" spans="1:14" ht="99" customHeight="1">
      <c r="A1" s="13" t="s">
        <v>0</v>
      </c>
      <c r="B1" s="4" t="s">
        <v>5</v>
      </c>
      <c r="C1" s="4" t="s">
        <v>6</v>
      </c>
      <c r="D1" s="4" t="s">
        <v>7</v>
      </c>
      <c r="E1" s="4" t="s">
        <v>8</v>
      </c>
      <c r="F1" s="4" t="s">
        <v>9</v>
      </c>
      <c r="G1" s="4" t="s">
        <v>10</v>
      </c>
      <c r="H1" s="4" t="s">
        <v>11</v>
      </c>
      <c r="I1" s="4" t="s">
        <v>12</v>
      </c>
      <c r="J1" s="4" t="s">
        <v>13</v>
      </c>
      <c r="K1" s="4" t="s">
        <v>14</v>
      </c>
      <c r="L1" s="4" t="s">
        <v>15</v>
      </c>
      <c r="M1" s="4" t="s">
        <v>16</v>
      </c>
      <c r="N1" s="4" t="s">
        <v>17</v>
      </c>
    </row>
    <row r="2" spans="1:14" s="9" customFormat="1" ht="30" customHeight="1">
      <c r="A2" s="1" t="s">
        <v>1</v>
      </c>
      <c r="B2" s="10">
        <f>C2+D2</f>
        <v>10771509.48</v>
      </c>
      <c r="C2" s="10">
        <f aca="true" t="shared" si="0" ref="C2:D4">F2</f>
        <v>4390112.48</v>
      </c>
      <c r="D2" s="10">
        <f t="shared" si="0"/>
        <v>6381397</v>
      </c>
      <c r="E2" s="10">
        <f>F2+G2</f>
        <v>10771509.48</v>
      </c>
      <c r="F2" s="11">
        <v>4390112.48</v>
      </c>
      <c r="G2" s="11">
        <v>6381397</v>
      </c>
      <c r="H2" s="12" t="s">
        <v>18</v>
      </c>
      <c r="I2" s="12" t="s">
        <v>19</v>
      </c>
      <c r="J2" s="12" t="s">
        <v>58</v>
      </c>
      <c r="K2" s="12" t="s">
        <v>20</v>
      </c>
      <c r="L2" s="12" t="s">
        <v>21</v>
      </c>
      <c r="M2" s="12" t="s">
        <v>22</v>
      </c>
      <c r="N2" s="12" t="s">
        <v>23</v>
      </c>
    </row>
    <row r="3" spans="1:14" s="9" customFormat="1" ht="30" customHeight="1">
      <c r="A3" s="1" t="s">
        <v>65</v>
      </c>
      <c r="B3" s="10">
        <f>C3+D3</f>
        <v>10192859.48</v>
      </c>
      <c r="C3" s="10">
        <f t="shared" si="0"/>
        <v>4390112.48</v>
      </c>
      <c r="D3" s="11">
        <f t="shared" si="0"/>
        <v>5802747</v>
      </c>
      <c r="E3" s="10">
        <f>F3+G3</f>
        <v>10192859.48</v>
      </c>
      <c r="F3" s="11">
        <v>4390112.48</v>
      </c>
      <c r="G3" s="11">
        <v>5802747</v>
      </c>
      <c r="H3" s="12" t="s">
        <v>18</v>
      </c>
      <c r="I3" s="12" t="s">
        <v>116</v>
      </c>
      <c r="J3" s="12" t="s">
        <v>58</v>
      </c>
      <c r="K3" s="12" t="s">
        <v>115</v>
      </c>
      <c r="L3" s="12" t="s">
        <v>114</v>
      </c>
      <c r="M3" s="12" t="s">
        <v>22</v>
      </c>
      <c r="N3" s="12" t="s">
        <v>69</v>
      </c>
    </row>
    <row r="4" spans="1:14" s="9" customFormat="1" ht="30" customHeight="1">
      <c r="A4" s="1" t="s">
        <v>66</v>
      </c>
      <c r="B4" s="10">
        <f>C4+D4</f>
        <v>578650</v>
      </c>
      <c r="C4" s="10">
        <f t="shared" si="0"/>
        <v>0</v>
      </c>
      <c r="D4" s="11">
        <f t="shared" si="0"/>
        <v>578650</v>
      </c>
      <c r="E4" s="10">
        <f>F4+G4</f>
        <v>578650</v>
      </c>
      <c r="F4" s="11">
        <v>0</v>
      </c>
      <c r="G4" s="11">
        <v>578650</v>
      </c>
      <c r="H4" s="12" t="s">
        <v>64</v>
      </c>
      <c r="I4" s="12" t="s">
        <v>113</v>
      </c>
      <c r="J4" s="12" t="s">
        <v>67</v>
      </c>
      <c r="K4" s="12" t="s">
        <v>112</v>
      </c>
      <c r="L4" s="12" t="s">
        <v>111</v>
      </c>
      <c r="M4" s="12" t="s">
        <v>56</v>
      </c>
      <c r="N4" s="12" t="s">
        <v>68</v>
      </c>
    </row>
    <row r="5" spans="2:10" ht="13.5" customHeight="1">
      <c r="B5" s="2"/>
      <c r="C5" s="6"/>
      <c r="D5" s="7"/>
      <c r="E5" s="7"/>
      <c r="F5" s="7"/>
      <c r="G5" s="7"/>
      <c r="H5" s="7"/>
      <c r="I5" s="7"/>
      <c r="J5" s="7"/>
    </row>
    <row r="6" spans="2:10" ht="13.5" customHeight="1">
      <c r="B6" s="2"/>
      <c r="C6" s="6"/>
      <c r="D6" s="7"/>
      <c r="E6" s="7"/>
      <c r="F6" s="7"/>
      <c r="G6" s="7"/>
      <c r="H6" s="7"/>
      <c r="I6" s="7"/>
      <c r="J6" s="7"/>
    </row>
    <row r="7" spans="2:9" ht="13.5" customHeight="1">
      <c r="B7" s="2"/>
      <c r="C7" s="6"/>
      <c r="D7" s="7"/>
      <c r="E7" s="7"/>
      <c r="F7" s="7"/>
      <c r="G7" s="7"/>
      <c r="H7" s="7"/>
      <c r="I7" s="7"/>
    </row>
    <row r="8" spans="2:9" ht="13.5" customHeight="1">
      <c r="B8" s="2"/>
      <c r="C8" s="6"/>
      <c r="D8" s="7"/>
      <c r="E8" s="7"/>
      <c r="F8" s="7"/>
      <c r="G8" s="7"/>
      <c r="H8" s="7"/>
      <c r="I8" s="7"/>
    </row>
    <row r="9" spans="2:9" ht="13.5" customHeight="1">
      <c r="B9" s="2"/>
      <c r="C9" s="6"/>
      <c r="D9" s="7"/>
      <c r="E9" s="7"/>
      <c r="F9" s="7"/>
      <c r="G9" s="7"/>
      <c r="H9" s="7"/>
      <c r="I9" s="7"/>
    </row>
    <row r="10" spans="2:9" ht="15.75">
      <c r="B10" s="2"/>
      <c r="C10" s="6"/>
      <c r="D10" s="7"/>
      <c r="E10" s="7"/>
      <c r="F10" s="7"/>
      <c r="G10" s="7"/>
      <c r="H10" s="7"/>
      <c r="I10" s="7"/>
    </row>
    <row r="11" spans="2:9" ht="15.75">
      <c r="B11" s="2"/>
      <c r="C11" s="6"/>
      <c r="D11" s="7"/>
      <c r="E11" s="7"/>
      <c r="F11" s="7"/>
      <c r="G11" s="7"/>
      <c r="H11" s="7"/>
      <c r="I11" s="7"/>
    </row>
    <row r="12" spans="2:9" ht="15.75">
      <c r="B12" s="2"/>
      <c r="C12" s="6"/>
      <c r="D12" s="7"/>
      <c r="E12" s="7"/>
      <c r="F12" s="7"/>
      <c r="G12" s="7"/>
      <c r="H12" s="7"/>
      <c r="I12" s="7"/>
    </row>
  </sheetData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workbookViewId="0" topLeftCell="A1">
      <selection activeCell="F15" sqref="F15"/>
    </sheetView>
  </sheetViews>
  <sheetFormatPr defaultColWidth="9.140625" defaultRowHeight="12.75"/>
  <cols>
    <col min="1" max="1" width="34.00390625" style="14" customWidth="1"/>
    <col min="2" max="2" width="13.28125" style="3" customWidth="1"/>
    <col min="3" max="3" width="12.28125" style="8" customWidth="1"/>
    <col min="4" max="4" width="13.140625" style="5" customWidth="1"/>
    <col min="5" max="5" width="13.28125" style="5" customWidth="1"/>
    <col min="6" max="6" width="13.140625" style="5" customWidth="1"/>
    <col min="7" max="7" width="12.8515625" style="5" customWidth="1"/>
    <col min="8" max="8" width="18.57421875" style="5" customWidth="1"/>
    <col min="9" max="9" width="17.8515625" style="5" customWidth="1"/>
    <col min="10" max="10" width="16.57421875" style="5" customWidth="1"/>
    <col min="11" max="11" width="18.57421875" style="7" customWidth="1"/>
    <col min="12" max="12" width="18.57421875" style="5" customWidth="1"/>
    <col min="13" max="13" width="17.57421875" style="5" customWidth="1"/>
    <col min="14" max="14" width="17.8515625" style="5" customWidth="1"/>
    <col min="15" max="16384" width="9.140625" style="5" customWidth="1"/>
  </cols>
  <sheetData>
    <row r="1" spans="1:14" ht="99" customHeight="1">
      <c r="A1" s="13" t="s">
        <v>0</v>
      </c>
      <c r="B1" s="4" t="s">
        <v>5</v>
      </c>
      <c r="C1" s="4" t="s">
        <v>6</v>
      </c>
      <c r="D1" s="4" t="s">
        <v>7</v>
      </c>
      <c r="E1" s="4" t="s">
        <v>8</v>
      </c>
      <c r="F1" s="4" t="s">
        <v>9</v>
      </c>
      <c r="G1" s="4" t="s">
        <v>10</v>
      </c>
      <c r="H1" s="4" t="s">
        <v>11</v>
      </c>
      <c r="I1" s="4" t="s">
        <v>12</v>
      </c>
      <c r="J1" s="4" t="s">
        <v>13</v>
      </c>
      <c r="K1" s="4" t="s">
        <v>14</v>
      </c>
      <c r="L1" s="4" t="s">
        <v>15</v>
      </c>
      <c r="M1" s="4" t="s">
        <v>16</v>
      </c>
      <c r="N1" s="4" t="s">
        <v>17</v>
      </c>
    </row>
    <row r="2" spans="1:14" s="9" customFormat="1" ht="30" customHeight="1">
      <c r="A2" s="1" t="s">
        <v>2</v>
      </c>
      <c r="B2" s="10">
        <f>C2+D2</f>
        <v>11629771.82</v>
      </c>
      <c r="C2" s="10">
        <f aca="true" t="shared" si="0" ref="C2:D4">F2</f>
        <v>4625063.82</v>
      </c>
      <c r="D2" s="11">
        <f t="shared" si="0"/>
        <v>7004708</v>
      </c>
      <c r="E2" s="10">
        <f>F2+G2</f>
        <v>11629771.82</v>
      </c>
      <c r="F2" s="11">
        <v>4625063.82</v>
      </c>
      <c r="G2" s="11">
        <v>7004708</v>
      </c>
      <c r="H2" s="12" t="s">
        <v>30</v>
      </c>
      <c r="I2" s="12" t="s">
        <v>31</v>
      </c>
      <c r="J2" s="12" t="s">
        <v>60</v>
      </c>
      <c r="K2" s="12" t="s">
        <v>32</v>
      </c>
      <c r="L2" s="12" t="s">
        <v>33</v>
      </c>
      <c r="M2" s="12" t="s">
        <v>34</v>
      </c>
      <c r="N2" s="12" t="s">
        <v>35</v>
      </c>
    </row>
    <row r="3" spans="1:14" s="9" customFormat="1" ht="30" customHeight="1">
      <c r="A3" s="1" t="s">
        <v>65</v>
      </c>
      <c r="B3" s="10">
        <f>C3+D3</f>
        <v>10818621.82</v>
      </c>
      <c r="C3" s="10">
        <f t="shared" si="0"/>
        <v>4625063.82</v>
      </c>
      <c r="D3" s="11">
        <f t="shared" si="0"/>
        <v>6193558</v>
      </c>
      <c r="E3" s="10">
        <f>F3+G3</f>
        <v>10818621.82</v>
      </c>
      <c r="F3" s="11">
        <v>4625063.82</v>
      </c>
      <c r="G3" s="11">
        <v>6193558</v>
      </c>
      <c r="H3" s="12" t="s">
        <v>30</v>
      </c>
      <c r="I3" s="12" t="s">
        <v>121</v>
      </c>
      <c r="J3" s="12" t="s">
        <v>60</v>
      </c>
      <c r="K3" s="12" t="s">
        <v>119</v>
      </c>
      <c r="L3" s="12" t="s">
        <v>118</v>
      </c>
      <c r="M3" s="12" t="s">
        <v>34</v>
      </c>
      <c r="N3" s="12" t="s">
        <v>71</v>
      </c>
    </row>
    <row r="4" spans="1:14" s="9" customFormat="1" ht="30" customHeight="1">
      <c r="A4" s="1" t="s">
        <v>66</v>
      </c>
      <c r="B4" s="10">
        <f>C4+D4</f>
        <v>811150</v>
      </c>
      <c r="C4" s="10">
        <f t="shared" si="0"/>
        <v>0</v>
      </c>
      <c r="D4" s="11">
        <f t="shared" si="0"/>
        <v>811150</v>
      </c>
      <c r="E4" s="10">
        <f>F4+G4</f>
        <v>811150</v>
      </c>
      <c r="F4" s="11">
        <v>0</v>
      </c>
      <c r="G4" s="11">
        <v>811150</v>
      </c>
      <c r="H4" s="12" t="s">
        <v>64</v>
      </c>
      <c r="I4" s="12" t="s">
        <v>120</v>
      </c>
      <c r="J4" s="12" t="s">
        <v>67</v>
      </c>
      <c r="K4" s="12" t="s">
        <v>117</v>
      </c>
      <c r="L4" s="12" t="s">
        <v>111</v>
      </c>
      <c r="M4" s="12" t="s">
        <v>56</v>
      </c>
      <c r="N4" s="12" t="s">
        <v>70</v>
      </c>
    </row>
    <row r="5" spans="2:10" ht="13.5" customHeight="1">
      <c r="B5" s="2"/>
      <c r="C5" s="6"/>
      <c r="D5" s="7"/>
      <c r="E5" s="7"/>
      <c r="F5" s="7"/>
      <c r="G5" s="7"/>
      <c r="H5" s="7"/>
      <c r="I5" s="7"/>
      <c r="J5" s="7"/>
    </row>
    <row r="6" spans="2:10" ht="13.5" customHeight="1">
      <c r="B6" s="2"/>
      <c r="C6" s="6"/>
      <c r="D6" s="7"/>
      <c r="E6" s="7"/>
      <c r="F6" s="7"/>
      <c r="G6" s="7"/>
      <c r="H6" s="7"/>
      <c r="I6" s="7"/>
      <c r="J6" s="7"/>
    </row>
    <row r="7" spans="2:9" ht="13.5" customHeight="1">
      <c r="B7" s="2"/>
      <c r="C7" s="6"/>
      <c r="D7" s="7"/>
      <c r="E7" s="7"/>
      <c r="F7" s="7"/>
      <c r="G7" s="7"/>
      <c r="H7" s="7"/>
      <c r="I7" s="7"/>
    </row>
    <row r="8" spans="2:9" ht="13.5" customHeight="1">
      <c r="B8" s="2"/>
      <c r="C8" s="6"/>
      <c r="D8" s="7"/>
      <c r="E8" s="7"/>
      <c r="F8" s="7"/>
      <c r="G8" s="7"/>
      <c r="H8" s="7"/>
      <c r="I8" s="7"/>
    </row>
    <row r="9" spans="2:9" ht="13.5" customHeight="1">
      <c r="B9" s="2"/>
      <c r="C9" s="6"/>
      <c r="D9" s="7"/>
      <c r="E9" s="7"/>
      <c r="F9" s="7"/>
      <c r="G9" s="7"/>
      <c r="H9" s="7"/>
      <c r="I9" s="7"/>
    </row>
    <row r="10" spans="2:9" ht="15.75">
      <c r="B10" s="2"/>
      <c r="C10" s="6"/>
      <c r="D10" s="7"/>
      <c r="E10" s="7"/>
      <c r="F10" s="7"/>
      <c r="G10" s="7"/>
      <c r="H10" s="7"/>
      <c r="I10" s="7"/>
    </row>
    <row r="11" spans="2:9" ht="15.75">
      <c r="B11" s="2"/>
      <c r="C11" s="6"/>
      <c r="D11" s="7"/>
      <c r="E11" s="7"/>
      <c r="F11" s="7"/>
      <c r="G11" s="7"/>
      <c r="H11" s="7"/>
      <c r="I11" s="7"/>
    </row>
    <row r="12" spans="2:9" ht="15.75">
      <c r="B12" s="2"/>
      <c r="C12" s="6"/>
      <c r="D12" s="7"/>
      <c r="E12" s="7"/>
      <c r="F12" s="7"/>
      <c r="G12" s="7"/>
      <c r="H12" s="7"/>
      <c r="I12" s="7"/>
    </row>
  </sheetData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4" sqref="F14"/>
    </sheetView>
  </sheetViews>
  <sheetFormatPr defaultColWidth="9.140625" defaultRowHeight="12.75"/>
  <cols>
    <col min="1" max="1" width="34.00390625" style="14" customWidth="1"/>
    <col min="2" max="2" width="13.28125" style="3" customWidth="1"/>
    <col min="3" max="3" width="12.28125" style="8" customWidth="1"/>
    <col min="4" max="4" width="13.140625" style="5" customWidth="1"/>
    <col min="5" max="5" width="13.28125" style="5" customWidth="1"/>
    <col min="6" max="6" width="13.140625" style="5" customWidth="1"/>
    <col min="7" max="7" width="12.8515625" style="5" customWidth="1"/>
    <col min="8" max="8" width="18.57421875" style="5" customWidth="1"/>
    <col min="9" max="9" width="17.8515625" style="5" customWidth="1"/>
    <col min="10" max="10" width="16.57421875" style="5" customWidth="1"/>
    <col min="11" max="11" width="18.57421875" style="7" customWidth="1"/>
    <col min="12" max="12" width="18.57421875" style="5" customWidth="1"/>
    <col min="13" max="13" width="17.57421875" style="5" customWidth="1"/>
    <col min="14" max="14" width="17.8515625" style="5" customWidth="1"/>
    <col min="15" max="16384" width="9.140625" style="5" customWidth="1"/>
  </cols>
  <sheetData>
    <row r="1" spans="1:14" ht="99" customHeight="1">
      <c r="A1" s="13" t="s">
        <v>0</v>
      </c>
      <c r="B1" s="4" t="s">
        <v>5</v>
      </c>
      <c r="C1" s="4" t="s">
        <v>6</v>
      </c>
      <c r="D1" s="4" t="s">
        <v>7</v>
      </c>
      <c r="E1" s="4" t="s">
        <v>8</v>
      </c>
      <c r="F1" s="4" t="s">
        <v>9</v>
      </c>
      <c r="G1" s="4" t="s">
        <v>10</v>
      </c>
      <c r="H1" s="4" t="s">
        <v>11</v>
      </c>
      <c r="I1" s="4" t="s">
        <v>12</v>
      </c>
      <c r="J1" s="4" t="s">
        <v>13</v>
      </c>
      <c r="K1" s="4" t="s">
        <v>14</v>
      </c>
      <c r="L1" s="4" t="s">
        <v>15</v>
      </c>
      <c r="M1" s="4" t="s">
        <v>16</v>
      </c>
      <c r="N1" s="4" t="s">
        <v>17</v>
      </c>
    </row>
    <row r="2" spans="1:14" s="9" customFormat="1" ht="30" customHeight="1">
      <c r="A2" s="1" t="s">
        <v>1</v>
      </c>
      <c r="B2" s="10">
        <f aca="true" t="shared" si="0" ref="B2:B7">C2+D2</f>
        <v>10771509.48</v>
      </c>
      <c r="C2" s="10">
        <f aca="true" t="shared" si="1" ref="C2:C7">F2</f>
        <v>4390112.48</v>
      </c>
      <c r="D2" s="10">
        <v>6381397</v>
      </c>
      <c r="E2" s="10">
        <f aca="true" t="shared" si="2" ref="E2:E7">F2+G2</f>
        <v>10771509.48</v>
      </c>
      <c r="F2" s="11">
        <v>4390112.48</v>
      </c>
      <c r="G2" s="11">
        <v>6381397</v>
      </c>
      <c r="H2" s="12" t="s">
        <v>18</v>
      </c>
      <c r="I2" s="12" t="s">
        <v>19</v>
      </c>
      <c r="J2" s="12" t="s">
        <v>58</v>
      </c>
      <c r="K2" s="12" t="s">
        <v>20</v>
      </c>
      <c r="L2" s="12" t="s">
        <v>21</v>
      </c>
      <c r="M2" s="12" t="s">
        <v>22</v>
      </c>
      <c r="N2" s="12" t="s">
        <v>23</v>
      </c>
    </row>
    <row r="3" spans="1:14" s="9" customFormat="1" ht="30" customHeight="1">
      <c r="A3" s="1" t="s">
        <v>24</v>
      </c>
      <c r="B3" s="10">
        <f t="shared" si="0"/>
        <v>10087423.33</v>
      </c>
      <c r="C3" s="10">
        <f t="shared" si="1"/>
        <v>4407522.33</v>
      </c>
      <c r="D3" s="11">
        <v>5679901</v>
      </c>
      <c r="E3" s="10">
        <f t="shared" si="2"/>
        <v>10087423.33</v>
      </c>
      <c r="F3" s="11">
        <v>4407522.33</v>
      </c>
      <c r="G3" s="11">
        <v>5679901</v>
      </c>
      <c r="H3" s="12" t="s">
        <v>25</v>
      </c>
      <c r="I3" s="12" t="s">
        <v>26</v>
      </c>
      <c r="J3" s="12" t="s">
        <v>63</v>
      </c>
      <c r="K3" s="12" t="s">
        <v>27</v>
      </c>
      <c r="L3" s="12" t="s">
        <v>28</v>
      </c>
      <c r="M3" s="12" t="s">
        <v>29</v>
      </c>
      <c r="N3" s="12" t="s">
        <v>57</v>
      </c>
    </row>
    <row r="4" spans="1:14" s="9" customFormat="1" ht="30" customHeight="1">
      <c r="A4" s="1" t="s">
        <v>2</v>
      </c>
      <c r="B4" s="10">
        <f t="shared" si="0"/>
        <v>11629771.82</v>
      </c>
      <c r="C4" s="10">
        <f t="shared" si="1"/>
        <v>4625063.82</v>
      </c>
      <c r="D4" s="11">
        <v>7004708</v>
      </c>
      <c r="E4" s="10">
        <f t="shared" si="2"/>
        <v>11629771.82</v>
      </c>
      <c r="F4" s="11">
        <v>4625063.82</v>
      </c>
      <c r="G4" s="11">
        <v>7004708</v>
      </c>
      <c r="H4" s="12" t="s">
        <v>30</v>
      </c>
      <c r="I4" s="12" t="s">
        <v>31</v>
      </c>
      <c r="J4" s="12" t="s">
        <v>60</v>
      </c>
      <c r="K4" s="12" t="s">
        <v>32</v>
      </c>
      <c r="L4" s="12" t="s">
        <v>33</v>
      </c>
      <c r="M4" s="12" t="s">
        <v>34</v>
      </c>
      <c r="N4" s="12" t="s">
        <v>35</v>
      </c>
    </row>
    <row r="5" spans="1:14" s="9" customFormat="1" ht="30" customHeight="1">
      <c r="A5" s="1" t="s">
        <v>42</v>
      </c>
      <c r="B5" s="10">
        <f t="shared" si="0"/>
        <v>12707355.67</v>
      </c>
      <c r="C5" s="10">
        <f t="shared" si="1"/>
        <v>5973771.67</v>
      </c>
      <c r="D5" s="11">
        <v>6733584</v>
      </c>
      <c r="E5" s="10">
        <f t="shared" si="2"/>
        <v>12707355.67</v>
      </c>
      <c r="F5" s="11">
        <v>5973771.67</v>
      </c>
      <c r="G5" s="11">
        <v>6733584</v>
      </c>
      <c r="H5" s="12" t="s">
        <v>36</v>
      </c>
      <c r="I5" s="12" t="s">
        <v>37</v>
      </c>
      <c r="J5" s="12" t="s">
        <v>61</v>
      </c>
      <c r="K5" s="12" t="s">
        <v>38</v>
      </c>
      <c r="L5" s="12" t="s">
        <v>40</v>
      </c>
      <c r="M5" s="12" t="s">
        <v>39</v>
      </c>
      <c r="N5" s="12" t="s">
        <v>41</v>
      </c>
    </row>
    <row r="6" spans="1:14" s="9" customFormat="1" ht="30" customHeight="1">
      <c r="A6" s="1" t="s">
        <v>3</v>
      </c>
      <c r="B6" s="10">
        <f t="shared" si="0"/>
        <v>6113394.3100000005</v>
      </c>
      <c r="C6" s="10">
        <f t="shared" si="1"/>
        <v>2616004.31</v>
      </c>
      <c r="D6" s="11">
        <v>3497390</v>
      </c>
      <c r="E6" s="10">
        <f t="shared" si="2"/>
        <v>6113394.3100000005</v>
      </c>
      <c r="F6" s="11">
        <v>2616004.31</v>
      </c>
      <c r="G6" s="11">
        <v>3497390</v>
      </c>
      <c r="H6" s="12" t="s">
        <v>43</v>
      </c>
      <c r="I6" s="12" t="s">
        <v>44</v>
      </c>
      <c r="J6" s="12" t="s">
        <v>62</v>
      </c>
      <c r="K6" s="12" t="s">
        <v>45</v>
      </c>
      <c r="L6" s="12" t="s">
        <v>46</v>
      </c>
      <c r="M6" s="12" t="s">
        <v>47</v>
      </c>
      <c r="N6" s="12" t="s">
        <v>48</v>
      </c>
    </row>
    <row r="7" spans="1:14" s="9" customFormat="1" ht="30" customHeight="1">
      <c r="A7" s="1" t="s">
        <v>4</v>
      </c>
      <c r="B7" s="10">
        <f t="shared" si="0"/>
        <v>8262890.24</v>
      </c>
      <c r="C7" s="10">
        <f t="shared" si="1"/>
        <v>3749627.24</v>
      </c>
      <c r="D7" s="11">
        <v>4513263</v>
      </c>
      <c r="E7" s="10">
        <f t="shared" si="2"/>
        <v>8262890.24</v>
      </c>
      <c r="F7" s="11">
        <v>3749627.24</v>
      </c>
      <c r="G7" s="11">
        <v>4513263</v>
      </c>
      <c r="H7" s="12" t="s">
        <v>49</v>
      </c>
      <c r="I7" s="12" t="s">
        <v>50</v>
      </c>
      <c r="J7" s="12" t="s">
        <v>59</v>
      </c>
      <c r="K7" s="12" t="s">
        <v>51</v>
      </c>
      <c r="L7" s="12" t="s">
        <v>52</v>
      </c>
      <c r="M7" s="12" t="s">
        <v>53</v>
      </c>
      <c r="N7" s="12" t="s">
        <v>54</v>
      </c>
    </row>
    <row r="8" spans="2:10" ht="13.5" customHeight="1">
      <c r="B8" s="2"/>
      <c r="C8" s="6"/>
      <c r="D8" s="7"/>
      <c r="E8" s="7"/>
      <c r="F8" s="7"/>
      <c r="G8" s="7"/>
      <c r="H8" s="7"/>
      <c r="I8" s="7"/>
      <c r="J8" s="7"/>
    </row>
    <row r="9" spans="2:10" ht="13.5" customHeight="1">
      <c r="B9" s="2"/>
      <c r="C9" s="6"/>
      <c r="D9" s="7"/>
      <c r="E9" s="7"/>
      <c r="F9" s="7"/>
      <c r="G9" s="7"/>
      <c r="H9" s="7"/>
      <c r="I9" s="7"/>
      <c r="J9" s="7"/>
    </row>
    <row r="10" spans="2:9" ht="13.5" customHeight="1">
      <c r="B10" s="2"/>
      <c r="C10" s="6"/>
      <c r="D10" s="7"/>
      <c r="E10" s="7"/>
      <c r="F10" s="7"/>
      <c r="G10" s="7"/>
      <c r="H10" s="7"/>
      <c r="I10" s="7"/>
    </row>
    <row r="11" spans="2:9" ht="13.5" customHeight="1">
      <c r="B11" s="2"/>
      <c r="C11" s="6"/>
      <c r="D11" s="7"/>
      <c r="E11" s="7"/>
      <c r="F11" s="7"/>
      <c r="G11" s="7"/>
      <c r="H11" s="7"/>
      <c r="I11" s="7"/>
    </row>
    <row r="12" spans="2:9" ht="13.5" customHeight="1">
      <c r="B12" s="2"/>
      <c r="C12" s="6"/>
      <c r="D12" s="7"/>
      <c r="E12" s="7"/>
      <c r="F12" s="7"/>
      <c r="G12" s="7"/>
      <c r="H12" s="7"/>
      <c r="I12" s="7"/>
    </row>
    <row r="13" spans="2:9" ht="15.75">
      <c r="B13" s="2"/>
      <c r="C13" s="6"/>
      <c r="D13" s="7"/>
      <c r="E13" s="7"/>
      <c r="F13" s="7"/>
      <c r="G13" s="7"/>
      <c r="H13" s="7"/>
      <c r="I13" s="7"/>
    </row>
    <row r="14" spans="2:9" ht="15.75">
      <c r="B14" s="2"/>
      <c r="C14" s="6"/>
      <c r="D14" s="7"/>
      <c r="E14" s="7"/>
      <c r="F14" s="7"/>
      <c r="G14" s="7"/>
      <c r="H14" s="7"/>
      <c r="I14" s="7"/>
    </row>
    <row r="15" spans="2:9" ht="15.75">
      <c r="B15" s="2"/>
      <c r="C15" s="6"/>
      <c r="D15" s="7"/>
      <c r="E15" s="7"/>
      <c r="F15" s="7"/>
      <c r="G15" s="7"/>
      <c r="H15" s="7"/>
      <c r="I15" s="7"/>
    </row>
  </sheetData>
  <sheetProtection/>
  <printOptions/>
  <pageMargins left="0" right="0" top="0" bottom="0" header="0" footer="0"/>
  <pageSetup fitToHeight="3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2020-02-17T16:48:24Z</cp:lastPrinted>
  <dcterms:created xsi:type="dcterms:W3CDTF">1996-10-08T23:32:33Z</dcterms:created>
  <dcterms:modified xsi:type="dcterms:W3CDTF">2020-02-17T16:48:45Z</dcterms:modified>
  <cp:category/>
  <cp:version/>
  <cp:contentType/>
  <cp:contentStatus/>
</cp:coreProperties>
</file>